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tmenadze.n\Desktop\"/>
    </mc:Choice>
  </mc:AlternateContent>
  <bookViews>
    <workbookView xWindow="0" yWindow="0" windowWidth="28800" windowHeight="12300" activeTab="1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  <definedName name="_xlnm.Print_Area" localSheetId="0">Info!$A$1:$C$45</definedName>
    <definedName name="_xlnm.Print_Area" localSheetId="1">'RC'!$A$1:$E$42</definedName>
    <definedName name="_xlnm.Print_Area" localSheetId="2">RI!$A$1:$E$69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8" l="1"/>
  <c r="D18" i="8"/>
  <c r="C18" i="8"/>
  <c r="B2" i="8" l="1"/>
  <c r="B1" i="8"/>
  <c r="B2" i="9"/>
  <c r="B1" i="9"/>
</calcChain>
</file>

<file path=xl/sharedStrings.xml><?xml version="1.0" encoding="utf-8"?>
<sst xmlns="http://schemas.openxmlformats.org/spreadsheetml/2006/main" count="126" uniqueCount="112">
  <si>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</si>
  <si>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</si>
  <si>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</si>
  <si>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</si>
  <si>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</si>
  <si>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</si>
  <si>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</si>
  <si>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</si>
  <si>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</si>
  <si>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</si>
  <si>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</si>
  <si>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</si>
  <si>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</si>
  <si>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</si>
  <si>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</si>
  <si>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</si>
  <si>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</si>
  <si>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</si>
  <si>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</si>
  <si>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</si>
  <si>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</si>
  <si>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</si>
  <si>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</si>
  <si>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</si>
  <si>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</si>
  <si>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</si>
  <si>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</si>
  <si>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</si>
  <si>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</si>
  <si>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</si>
  <si>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</si>
  <si>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</si>
  <si>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</si>
  <si>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</si>
  <si>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</si>
  <si>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</si>
  <si>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</si>
  <si>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</si>
  <si>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</si>
  <si>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</si>
  <si>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</si>
  <si>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სამომხმარებლო სესხები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</si>
  <si>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</si>
  <si>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</si>
  <si>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</si>
  <si>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</si>
  <si>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</si>
  <si>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</si>
  <si>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</si>
  <si>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</si>
  <si>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</si>
  <si>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</si>
  <si>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</si>
  <si>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</si>
  <si>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</si>
  <si>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</si>
  <si>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</si>
  <si>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</si>
  <si>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</si>
  <si>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</si>
  <si>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</si>
  <si>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</si>
  <si>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</si>
  <si>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</si>
  <si>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</si>
  <si>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</si>
  <si>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</si>
  <si>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</si>
  <si>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</si>
  <si>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</si>
  <si>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</si>
  <si>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</si>
  <si>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</si>
  <si>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</si>
  <si>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</si>
  <si>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</si>
  <si>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</si>
  <si>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</si>
  <si>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</si>
  <si>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</si>
  <si>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</si>
  <si>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</si>
  <si>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</si>
  <si>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</si>
  <si>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</si>
  <si>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</si>
  <si>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</si>
  <si>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</si>
  <si>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</si>
  <si>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</si>
  <si>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</si>
  <si>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</si>
  <si>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</si>
  <si>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</si>
  <si>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</si>
  <si>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</si>
  <si>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</si>
  <si>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</si>
  <si>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</si>
  <si>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</si>
  <si>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</si>
  <si>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</si>
  <si>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</si>
  <si>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</si>
  <si>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</si>
  <si>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</si>
  <si>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გელა ჯორთმენაძე</t>
  </si>
  <si>
    <t>ჯანსუღი ზეიშვილი</t>
  </si>
  <si>
    <t>ვაჭრობა და მომსახურება</t>
  </si>
  <si>
    <t>სოფლის მეურნეობა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</si>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</sst>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theme="8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</cellStyleXfs>
  <cellXfs count="210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5" fontId="5" fillId="0" borderId="20" xfId="1" applyNumberFormat="1" applyFont="1" applyFill="1" applyBorder="1" applyAlignment="1" applyProtection="1">
      <alignment horizontal="right"/>
      <protection locked="0"/>
    </xf>
    <xf numFmtId="165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5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5" fontId="8" fillId="0" borderId="20" xfId="1" applyNumberFormat="1" applyFont="1" applyFill="1" applyBorder="1" applyAlignment="1" applyProtection="1">
      <alignment horizontal="right"/>
      <protection locked="0"/>
    </xf>
    <xf numFmtId="165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5" fontId="5" fillId="0" borderId="25" xfId="1" applyNumberFormat="1" applyFont="1" applyFill="1" applyBorder="1" applyAlignment="1" applyProtection="1">
      <alignment horizontal="right"/>
      <protection locked="0"/>
    </xf>
    <xf numFmtId="165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5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5" fontId="2" fillId="0" borderId="6" xfId="1" applyNumberFormat="1" applyFont="1" applyFill="1" applyBorder="1" applyAlignment="1" applyProtection="1">
      <alignment horizontal="right"/>
    </xf>
    <xf numFmtId="165" fontId="2" fillId="0" borderId="9" xfId="1" applyNumberFormat="1" applyFont="1" applyFill="1" applyBorder="1" applyAlignment="1" applyProtection="1">
      <alignment horizontal="right"/>
    </xf>
    <xf numFmtId="165" fontId="3" fillId="0" borderId="11" xfId="1" applyNumberFormat="1" applyFont="1" applyFill="1" applyBorder="1" applyAlignment="1" applyProtection="1">
      <alignment horizontal="right"/>
    </xf>
    <xf numFmtId="165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5" fontId="9" fillId="0" borderId="7" xfId="1" applyNumberFormat="1" applyFont="1" applyFill="1" applyBorder="1" applyAlignment="1" applyProtection="1">
      <alignment horizontal="right"/>
    </xf>
    <xf numFmtId="165" fontId="9" fillId="0" borderId="10" xfId="1" applyNumberFormat="1" applyFont="1" applyFill="1" applyBorder="1" applyAlignment="1" applyProtection="1">
      <alignment horizontal="right"/>
    </xf>
    <xf numFmtId="165" fontId="9" fillId="0" borderId="12" xfId="1" applyNumberFormat="1" applyFont="1" applyFill="1" applyBorder="1" applyAlignment="1" applyProtection="1">
      <alignment horizontal="right"/>
    </xf>
    <xf numFmtId="165" fontId="9" fillId="0" borderId="4" xfId="1" applyNumberFormat="1" applyFont="1" applyFill="1" applyBorder="1" applyAlignment="1" applyProtection="1">
      <alignment horizontal="right"/>
    </xf>
    <xf numFmtId="165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5" fontId="8" fillId="0" borderId="20" xfId="1" applyNumberFormat="1" applyFont="1" applyFill="1" applyBorder="1" applyAlignment="1" applyProtection="1">
      <alignment horizontal="right"/>
    </xf>
    <xf numFmtId="165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5" fontId="9" fillId="0" borderId="27" xfId="1" applyNumberFormat="1" applyFont="1" applyFill="1" applyBorder="1" applyAlignment="1" applyProtection="1">
      <alignment horizontal="right"/>
    </xf>
    <xf numFmtId="165" fontId="9" fillId="0" borderId="28" xfId="1" applyNumberFormat="1" applyFont="1" applyFill="1" applyBorder="1" applyAlignment="1" applyProtection="1">
      <alignment horizontal="right"/>
    </xf>
    <xf numFmtId="165" fontId="9" fillId="0" borderId="30" xfId="1" applyNumberFormat="1" applyFont="1" applyFill="1" applyBorder="1" applyAlignment="1" applyProtection="1">
      <alignment horizontal="right"/>
    </xf>
    <xf numFmtId="165" fontId="9" fillId="0" borderId="31" xfId="1" applyNumberFormat="1" applyFont="1" applyFill="1" applyBorder="1" applyAlignment="1" applyProtection="1">
      <alignment horizontal="right"/>
    </xf>
    <xf numFmtId="165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5" fontId="9" fillId="0" borderId="33" xfId="1" applyNumberFormat="1" applyFont="1" applyFill="1" applyBorder="1" applyAlignment="1" applyProtection="1">
      <alignment horizontal="right"/>
    </xf>
    <xf numFmtId="165" fontId="8" fillId="0" borderId="19" xfId="1" applyNumberFormat="1" applyFont="1" applyFill="1" applyBorder="1" applyAlignment="1" applyProtection="1">
      <alignment horizontal="right"/>
    </xf>
    <xf numFmtId="165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5" fontId="9" fillId="0" borderId="22" xfId="1" applyNumberFormat="1" applyFont="1" applyFill="1" applyBorder="1" applyAlignment="1" applyProtection="1">
      <alignment horizontal="right"/>
    </xf>
    <xf numFmtId="165" fontId="9" fillId="0" borderId="23" xfId="1" applyNumberFormat="1" applyFont="1" applyFill="1" applyBorder="1" applyAlignment="1" applyProtection="1">
      <alignment horizontal="right"/>
    </xf>
    <xf numFmtId="165" fontId="14" fillId="0" borderId="23" xfId="1" applyNumberFormat="1" applyFont="1" applyFill="1" applyBorder="1" applyAlignment="1" applyProtection="1">
      <alignment horizontal="right"/>
    </xf>
    <xf numFmtId="165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5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4" fontId="8" fillId="0" borderId="0" xfId="1" applyNumberFormat="1" applyFont="1" applyFill="1" applyBorder="1" applyAlignment="1" applyProtection="1">
      <alignment horizontal="left"/>
    </xf>
    <xf numFmtId="165" fontId="5" fillId="0" borderId="20" xfId="0" applyNumberFormat="1" applyFont="1" applyFill="1" applyBorder="1" applyAlignment="1" applyProtection="1">
      <alignment horizontal="right"/>
      <protection locked="0"/>
    </xf>
    <xf numFmtId="165" fontId="8" fillId="0" borderId="19" xfId="0" applyNumberFormat="1" applyFont="1" applyFill="1" applyBorder="1" applyAlignment="1" applyProtection="1">
      <alignment horizontal="right"/>
      <protection locked="0"/>
    </xf>
    <xf numFmtId="165" fontId="8" fillId="0" borderId="20" xfId="0" applyNumberFormat="1" applyFont="1" applyFill="1" applyBorder="1" applyAlignment="1" applyProtection="1">
      <alignment horizontal="right"/>
      <protection locked="0"/>
    </xf>
    <xf numFmtId="165" fontId="8" fillId="0" borderId="21" xfId="0" applyNumberFormat="1" applyFont="1" applyFill="1" applyBorder="1" applyAlignment="1" applyProtection="1">
      <alignment horizontal="right"/>
      <protection locked="0"/>
    </xf>
    <xf numFmtId="165" fontId="8" fillId="0" borderId="25" xfId="0" applyNumberFormat="1" applyFont="1" applyFill="1" applyBorder="1" applyAlignment="1" applyProtection="1">
      <alignment horizontal="right"/>
      <protection locked="0"/>
    </xf>
    <xf numFmtId="3" fontId="8" fillId="0" borderId="19" xfId="0" applyNumberFormat="1" applyFont="1" applyFill="1" applyBorder="1" applyAlignment="1" applyProtection="1">
      <alignment horizontal="right"/>
      <protection locked="0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65" xfId="0" applyFont="1" applyFill="1" applyBorder="1" applyAlignment="1"/>
    <xf numFmtId="0" fontId="11" fillId="2" borderId="66" xfId="0" applyFont="1" applyFill="1" applyBorder="1" applyAlignment="1"/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165" fontId="3" fillId="6" borderId="11" xfId="0" applyNumberFormat="1" applyFont="1" applyFill="1" applyBorder="1" applyAlignment="1">
      <alignment horizontal="right"/>
    </xf>
    <xf numFmtId="165" fontId="3" fillId="6" borderId="12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left" indent="1"/>
    </xf>
    <xf numFmtId="0" fontId="2" fillId="2" borderId="6" xfId="0" applyFont="1" applyFill="1" applyBorder="1" applyAlignment="1">
      <alignment horizontal="left" indent="1"/>
    </xf>
    <xf numFmtId="165" fontId="2" fillId="6" borderId="6" xfId="0" applyNumberFormat="1" applyFont="1" applyFill="1" applyBorder="1" applyAlignment="1">
      <alignment horizontal="right"/>
    </xf>
    <xf numFmtId="165" fontId="2" fillId="5" borderId="6" xfId="0" applyNumberFormat="1" applyFont="1" applyFill="1" applyBorder="1" applyAlignment="1">
      <alignment horizontal="right"/>
    </xf>
    <xf numFmtId="165" fontId="2" fillId="6" borderId="7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left" indent="1"/>
    </xf>
    <xf numFmtId="0" fontId="2" fillId="2" borderId="9" xfId="0" applyFont="1" applyFill="1" applyBorder="1" applyAlignment="1">
      <alignment horizontal="left" indent="1"/>
    </xf>
    <xf numFmtId="165" fontId="2" fillId="6" borderId="9" xfId="0" applyNumberFormat="1" applyFont="1" applyFill="1" applyBorder="1" applyAlignment="1">
      <alignment horizontal="right"/>
    </xf>
    <xf numFmtId="165" fontId="2" fillId="5" borderId="9" xfId="0" applyNumberFormat="1" applyFont="1" applyFill="1" applyBorder="1" applyAlignment="1">
      <alignment horizontal="right"/>
    </xf>
    <xf numFmtId="165" fontId="2" fillId="6" borderId="10" xfId="0" applyNumberFormat="1" applyFont="1" applyFill="1" applyBorder="1" applyAlignment="1">
      <alignment horizontal="right"/>
    </xf>
    <xf numFmtId="0" fontId="2" fillId="0" borderId="9" xfId="0" applyFont="1" applyBorder="1" applyAlignment="1">
      <alignment horizontal="left" indent="1"/>
    </xf>
    <xf numFmtId="0" fontId="2" fillId="2" borderId="13" xfId="0" applyFont="1" applyFill="1" applyBorder="1" applyAlignment="1">
      <alignment horizontal="left" indent="1"/>
    </xf>
    <xf numFmtId="0" fontId="3" fillId="2" borderId="11" xfId="0" applyFont="1" applyFill="1" applyBorder="1"/>
  </cellXfs>
  <cellStyles count="6">
    <cellStyle name="Comma 2" xfId="2"/>
    <cellStyle name="Normal 10" xfId="5"/>
    <cellStyle name="Normal 2" xfId="1"/>
    <cellStyle name="Normal 2 2" xfId="4"/>
    <cellStyle name="Percent 2" xfId="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="80" zoomScaleNormal="80" zoomScaleSheetLayoutView="90" workbookViewId="0">
      <selection activeCell="K28" sqref="K28"/>
    </sheetView>
  </sheetViews>
  <sheetFormatPr defaultColWidth="9.140625" defaultRowHeight="12" customHeight="1" x14ac:dyDescent="0.2"/>
  <cols>
    <col min="1" max="1" width="7.5703125" style="95" bestFit="1" customWidth="1"/>
    <col min="2" max="2" width="66.42578125" style="95" customWidth="1"/>
    <col min="3" max="3" width="18.85546875" style="95" customWidth="1"/>
    <col min="4" max="16384" width="9.140625" style="95"/>
  </cols>
  <sheetData>
    <row r="1" spans="1:3" ht="12" customHeight="1" x14ac:dyDescent="0.2">
      <c r="A1" s="81" t="s">
        <v>103</v>
      </c>
      <c r="B1" s="106" t="s">
        <v>104</v>
      </c>
      <c r="C1" s="94"/>
    </row>
    <row r="2" spans="1:3" ht="12" customHeight="1" x14ac:dyDescent="0.2">
      <c r="A2" s="81" t="s">
        <v>0</v>
      </c>
      <c r="B2" s="107">
        <v>43738</v>
      </c>
      <c r="C2" s="96"/>
    </row>
    <row r="3" spans="1:3" ht="12" customHeight="1" thickBot="1" x14ac:dyDescent="0.25">
      <c r="A3" s="97"/>
      <c r="B3" s="98" t="s">
        <v>95</v>
      </c>
      <c r="C3" s="99"/>
    </row>
    <row r="4" spans="1:3" ht="12" customHeight="1" x14ac:dyDescent="0.2">
      <c r="A4" s="181" t="s">
        <v>93</v>
      </c>
      <c r="B4" s="182"/>
      <c r="C4" s="183"/>
    </row>
    <row r="5" spans="1:3" ht="12" customHeight="1" x14ac:dyDescent="0.2">
      <c r="A5" s="100">
        <v>1</v>
      </c>
      <c r="B5" s="187" t="s">
        <v>105</v>
      </c>
      <c r="C5" s="188"/>
    </row>
    <row r="6" spans="1:3" ht="12" customHeight="1" x14ac:dyDescent="0.2">
      <c r="A6" s="100">
        <v>2</v>
      </c>
      <c r="B6" s="187" t="s">
        <v>106</v>
      </c>
      <c r="C6" s="188"/>
    </row>
    <row r="7" spans="1:3" ht="12" customHeight="1" x14ac:dyDescent="0.2">
      <c r="A7" s="100">
        <v>3</v>
      </c>
      <c r="B7" s="187" t="s">
        <v>107</v>
      </c>
      <c r="C7" s="188"/>
    </row>
    <row r="8" spans="1:3" ht="12" customHeight="1" x14ac:dyDescent="0.2">
      <c r="A8" s="100">
        <v>4</v>
      </c>
      <c r="B8" s="187"/>
      <c r="C8" s="188"/>
    </row>
    <row r="9" spans="1:3" ht="12" customHeight="1" x14ac:dyDescent="0.2">
      <c r="A9" s="100">
        <v>5</v>
      </c>
      <c r="B9" s="189"/>
      <c r="C9" s="190"/>
    </row>
    <row r="10" spans="1:3" ht="12" customHeight="1" x14ac:dyDescent="0.2">
      <c r="A10" s="108"/>
      <c r="B10" s="111"/>
      <c r="C10" s="172"/>
    </row>
    <row r="11" spans="1:3" ht="12" customHeight="1" x14ac:dyDescent="0.2">
      <c r="A11" s="184" t="s">
        <v>94</v>
      </c>
      <c r="B11" s="185"/>
      <c r="C11" s="186"/>
    </row>
    <row r="12" spans="1:3" ht="12" customHeight="1" x14ac:dyDescent="0.2">
      <c r="A12" s="100">
        <v>1</v>
      </c>
      <c r="B12" s="189"/>
      <c r="C12" s="190"/>
    </row>
    <row r="13" spans="1:3" ht="12" customHeight="1" x14ac:dyDescent="0.2">
      <c r="A13" s="100">
        <v>2</v>
      </c>
      <c r="B13" s="189"/>
      <c r="C13" s="190"/>
    </row>
    <row r="14" spans="1:3" ht="12" customHeight="1" x14ac:dyDescent="0.2">
      <c r="A14" s="100">
        <v>3</v>
      </c>
      <c r="B14" s="189"/>
      <c r="C14" s="190"/>
    </row>
    <row r="15" spans="1:3" ht="12" customHeight="1" x14ac:dyDescent="0.2">
      <c r="A15" s="100">
        <v>4</v>
      </c>
      <c r="B15" s="189"/>
      <c r="C15" s="190"/>
    </row>
    <row r="16" spans="1:3" ht="12" customHeight="1" x14ac:dyDescent="0.2">
      <c r="A16" s="100">
        <v>5</v>
      </c>
      <c r="B16" s="189"/>
      <c r="C16" s="190"/>
    </row>
    <row r="17" spans="1:4" ht="12" customHeight="1" x14ac:dyDescent="0.2">
      <c r="A17" s="108"/>
      <c r="B17" s="111"/>
      <c r="C17" s="172"/>
    </row>
    <row r="18" spans="1:4" ht="12" customHeight="1" x14ac:dyDescent="0.2">
      <c r="A18" s="192" t="s">
        <v>97</v>
      </c>
      <c r="B18" s="193"/>
      <c r="C18" s="194"/>
    </row>
    <row r="19" spans="1:4" ht="12" customHeight="1" x14ac:dyDescent="0.2">
      <c r="A19" s="100"/>
      <c r="B19" s="102" t="s">
        <v>98</v>
      </c>
      <c r="C19" s="112" t="s">
        <v>99</v>
      </c>
    </row>
    <row r="20" spans="1:4" ht="12" customHeight="1" x14ac:dyDescent="0.2">
      <c r="A20" s="100">
        <v>1</v>
      </c>
      <c r="B20" s="101" t="s">
        <v>107</v>
      </c>
      <c r="C20" s="113">
        <v>1</v>
      </c>
    </row>
    <row r="21" spans="1:4" ht="12" customHeight="1" x14ac:dyDescent="0.2">
      <c r="A21" s="100">
        <v>2</v>
      </c>
      <c r="B21" s="101"/>
      <c r="C21" s="113"/>
    </row>
    <row r="22" spans="1:4" ht="12" customHeight="1" x14ac:dyDescent="0.2">
      <c r="A22" s="100">
        <v>3</v>
      </c>
      <c r="B22" s="101"/>
      <c r="C22" s="113"/>
    </row>
    <row r="23" spans="1:4" ht="12" customHeight="1" x14ac:dyDescent="0.2">
      <c r="A23" s="100">
        <v>4</v>
      </c>
      <c r="B23" s="101"/>
      <c r="C23" s="113"/>
    </row>
    <row r="24" spans="1:4" ht="12" customHeight="1" x14ac:dyDescent="0.2">
      <c r="A24" s="100">
        <v>5</v>
      </c>
      <c r="B24" s="101"/>
      <c r="C24" s="113"/>
    </row>
    <row r="25" spans="1:4" ht="12" customHeight="1" x14ac:dyDescent="0.2">
      <c r="A25" s="100">
        <v>6</v>
      </c>
      <c r="B25" s="101"/>
      <c r="C25" s="113"/>
    </row>
    <row r="26" spans="1:4" ht="12" customHeight="1" x14ac:dyDescent="0.2">
      <c r="A26" s="100">
        <v>7</v>
      </c>
      <c r="B26" s="101"/>
      <c r="C26" s="113"/>
    </row>
    <row r="27" spans="1:4" ht="12" customHeight="1" x14ac:dyDescent="0.2">
      <c r="A27" s="100">
        <v>8</v>
      </c>
      <c r="B27" s="101"/>
      <c r="C27" s="113"/>
    </row>
    <row r="28" spans="1:4" ht="12" customHeight="1" x14ac:dyDescent="0.2">
      <c r="A28" s="100">
        <v>9</v>
      </c>
      <c r="B28" s="101"/>
      <c r="C28" s="113"/>
    </row>
    <row r="29" spans="1:4" ht="12" customHeight="1" x14ac:dyDescent="0.2">
      <c r="A29" s="100">
        <v>10</v>
      </c>
      <c r="B29" s="101"/>
      <c r="C29" s="113"/>
    </row>
    <row r="30" spans="1:4" ht="12" customHeight="1" x14ac:dyDescent="0.2">
      <c r="A30" s="108"/>
      <c r="B30" s="109"/>
      <c r="C30" s="110"/>
      <c r="D30" s="173"/>
    </row>
    <row r="31" spans="1:4" ht="12" customHeight="1" x14ac:dyDescent="0.2">
      <c r="A31" s="192" t="s">
        <v>96</v>
      </c>
      <c r="B31" s="193"/>
      <c r="C31" s="193"/>
      <c r="D31" s="173"/>
    </row>
    <row r="32" spans="1:4" ht="12" customHeight="1" x14ac:dyDescent="0.2">
      <c r="A32" s="100"/>
      <c r="B32" s="102" t="s">
        <v>98</v>
      </c>
      <c r="C32" s="112" t="s">
        <v>99</v>
      </c>
    </row>
    <row r="33" spans="1:3" ht="12" customHeight="1" x14ac:dyDescent="0.2">
      <c r="A33" s="100">
        <v>1</v>
      </c>
      <c r="B33" s="102"/>
      <c r="C33" s="112"/>
    </row>
    <row r="34" spans="1:3" ht="12" customHeight="1" x14ac:dyDescent="0.2">
      <c r="A34" s="100">
        <v>2</v>
      </c>
      <c r="B34" s="102"/>
      <c r="C34" s="112"/>
    </row>
    <row r="35" spans="1:3" ht="12" customHeight="1" x14ac:dyDescent="0.2">
      <c r="A35" s="100">
        <v>3</v>
      </c>
      <c r="B35" s="102"/>
      <c r="C35" s="112"/>
    </row>
    <row r="36" spans="1:3" ht="12" customHeight="1" x14ac:dyDescent="0.2">
      <c r="A36" s="100">
        <v>4</v>
      </c>
      <c r="B36" s="102"/>
      <c r="C36" s="112"/>
    </row>
    <row r="37" spans="1:3" ht="12" customHeight="1" x14ac:dyDescent="0.2">
      <c r="A37" s="100">
        <v>5</v>
      </c>
      <c r="B37" s="102"/>
      <c r="C37" s="112"/>
    </row>
    <row r="38" spans="1:3" ht="12" customHeight="1" x14ac:dyDescent="0.2">
      <c r="A38" s="100">
        <v>6</v>
      </c>
      <c r="B38" s="102"/>
      <c r="C38" s="112"/>
    </row>
    <row r="39" spans="1:3" ht="12" customHeight="1" x14ac:dyDescent="0.2">
      <c r="A39" s="100">
        <v>7</v>
      </c>
      <c r="B39" s="102"/>
      <c r="C39" s="112"/>
    </row>
    <row r="40" spans="1:3" ht="12" customHeight="1" x14ac:dyDescent="0.2">
      <c r="A40" s="100">
        <v>8</v>
      </c>
      <c r="B40" s="101"/>
      <c r="C40" s="113"/>
    </row>
    <row r="41" spans="1:3" ht="12" customHeight="1" x14ac:dyDescent="0.2">
      <c r="A41" s="100">
        <v>9</v>
      </c>
      <c r="B41" s="101"/>
      <c r="C41" s="113"/>
    </row>
    <row r="42" spans="1:3" ht="12" customHeight="1" thickBot="1" x14ac:dyDescent="0.25">
      <c r="A42" s="103">
        <v>10</v>
      </c>
      <c r="B42" s="104"/>
      <c r="C42" s="114"/>
    </row>
    <row r="43" spans="1:3" ht="12" customHeight="1" x14ac:dyDescent="0.2">
      <c r="A43" s="105"/>
      <c r="B43" s="105"/>
      <c r="C43" s="105"/>
    </row>
    <row r="44" spans="1:3" ht="12" customHeight="1" x14ac:dyDescent="0.2">
      <c r="A44" s="105"/>
      <c r="B44" s="191" t="s">
        <v>100</v>
      </c>
      <c r="C44" s="191"/>
    </row>
    <row r="45" spans="1:3" ht="12" customHeight="1" x14ac:dyDescent="0.2">
      <c r="A45" s="105"/>
      <c r="B45" s="105"/>
      <c r="C45" s="105"/>
    </row>
    <row r="46" spans="1:3" ht="12" customHeight="1" x14ac:dyDescent="0.2">
      <c r="A46" s="105"/>
      <c r="B46" s="105"/>
      <c r="C46" s="105"/>
    </row>
    <row r="47" spans="1:3" ht="12" customHeight="1" x14ac:dyDescent="0.2">
      <c r="A47" s="105"/>
      <c r="B47" s="105"/>
      <c r="C47" s="105"/>
    </row>
    <row r="48" spans="1:3" ht="12" customHeight="1" x14ac:dyDescent="0.2">
      <c r="A48" s="105"/>
      <c r="B48" s="105"/>
      <c r="C48" s="105"/>
    </row>
    <row r="49" spans="1:3" ht="12" customHeight="1" x14ac:dyDescent="0.2">
      <c r="A49" s="105"/>
      <c r="B49" s="105"/>
      <c r="C49" s="105"/>
    </row>
    <row r="50" spans="1:3" ht="12" customHeight="1" x14ac:dyDescent="0.2">
      <c r="A50" s="105"/>
      <c r="B50" s="105"/>
      <c r="C50" s="105"/>
    </row>
    <row r="51" spans="1:3" ht="12" customHeight="1" x14ac:dyDescent="0.2">
      <c r="A51" s="105"/>
      <c r="B51" s="105"/>
      <c r="C51" s="105"/>
    </row>
    <row r="52" spans="1:3" ht="12" customHeight="1" x14ac:dyDescent="0.2">
      <c r="A52" s="105"/>
      <c r="B52" s="105"/>
      <c r="C52" s="105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showGridLines="0" tabSelected="1" zoomScaleSheetLayoutView="90" workbookViewId="0">
      <selection activeCell="G42" sqref="G42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 x14ac:dyDescent="0.2">
      <c r="A1" s="1" t="s">
        <v>103</v>
      </c>
      <c r="B1" s="115" t="str">
        <f>Info!B1</f>
        <v>შპს. მისო "ექსპრეს კაპიტალ+"</v>
      </c>
      <c r="C1" s="2"/>
      <c r="D1" s="2"/>
      <c r="E1" s="2"/>
    </row>
    <row r="2" spans="1:5" ht="12" customHeight="1" x14ac:dyDescent="0.2">
      <c r="A2" s="1" t="s">
        <v>0</v>
      </c>
      <c r="B2" s="174">
        <f>Info!B2</f>
        <v>43738</v>
      </c>
      <c r="C2" s="2"/>
      <c r="D2" s="2"/>
      <c r="E2" s="2"/>
    </row>
    <row r="3" spans="1:5" ht="12" customHeight="1" x14ac:dyDescent="0.2">
      <c r="A3" s="1"/>
      <c r="B3" s="4"/>
      <c r="C3" s="2"/>
      <c r="D3" s="2"/>
      <c r="E3" s="2"/>
    </row>
    <row r="4" spans="1:5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5" ht="12" customHeight="1" thickBot="1" x14ac:dyDescent="0.25">
      <c r="A5" s="1"/>
      <c r="B5" s="1"/>
      <c r="C5" s="1"/>
      <c r="D5" s="1"/>
      <c r="E5" s="8"/>
    </row>
    <row r="6" spans="1:5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5" ht="12" customHeight="1" x14ac:dyDescent="0.2">
      <c r="A7" s="13">
        <v>1</v>
      </c>
      <c r="B7" s="14" t="s">
        <v>9</v>
      </c>
      <c r="C7" s="116">
        <v>11699.83</v>
      </c>
      <c r="D7" s="116">
        <v>97276.837700000004</v>
      </c>
      <c r="E7" s="122">
        <v>108976.66770000001</v>
      </c>
    </row>
    <row r="8" spans="1:5" ht="12" customHeight="1" x14ac:dyDescent="0.2">
      <c r="A8" s="15">
        <v>2</v>
      </c>
      <c r="B8" s="16" t="s">
        <v>10</v>
      </c>
      <c r="C8" s="117">
        <v>9706.43</v>
      </c>
      <c r="D8" s="117">
        <v>44161.326699999998</v>
      </c>
      <c r="E8" s="123">
        <v>53867.756699999998</v>
      </c>
    </row>
    <row r="9" spans="1:5" ht="12" customHeight="1" x14ac:dyDescent="0.2">
      <c r="A9" s="15">
        <v>3</v>
      </c>
      <c r="B9" s="82" t="s">
        <v>11</v>
      </c>
      <c r="C9" s="126">
        <v>1396134.97</v>
      </c>
      <c r="D9" s="126">
        <v>0</v>
      </c>
      <c r="E9" s="123">
        <v>1396134.97</v>
      </c>
    </row>
    <row r="10" spans="1:5" ht="12" customHeight="1" x14ac:dyDescent="0.2">
      <c r="A10" s="15">
        <v>3.1</v>
      </c>
      <c r="B10" s="82" t="s">
        <v>12</v>
      </c>
      <c r="C10" s="127">
        <v>-153700.01</v>
      </c>
      <c r="D10" s="127">
        <v>0</v>
      </c>
      <c r="E10" s="128">
        <v>-153700.01</v>
      </c>
    </row>
    <row r="11" spans="1:5" ht="12" customHeight="1" x14ac:dyDescent="0.2">
      <c r="A11" s="15">
        <v>3.2</v>
      </c>
      <c r="B11" s="16" t="s">
        <v>13</v>
      </c>
      <c r="C11" s="117">
        <v>1242434.96</v>
      </c>
      <c r="D11" s="117">
        <v>0</v>
      </c>
      <c r="E11" s="123">
        <v>1242434.96</v>
      </c>
    </row>
    <row r="12" spans="1:5" ht="12" customHeight="1" x14ac:dyDescent="0.2">
      <c r="A12" s="15">
        <v>4</v>
      </c>
      <c r="B12" s="16" t="s">
        <v>14</v>
      </c>
      <c r="C12" s="117">
        <v>0</v>
      </c>
      <c r="D12" s="117">
        <v>0</v>
      </c>
      <c r="E12" s="123">
        <v>0</v>
      </c>
    </row>
    <row r="13" spans="1:5" ht="12" customHeight="1" x14ac:dyDescent="0.2">
      <c r="A13" s="15">
        <v>5</v>
      </c>
      <c r="B13" s="16" t="s">
        <v>15</v>
      </c>
      <c r="C13" s="117">
        <v>11770.41</v>
      </c>
      <c r="D13" s="117">
        <v>0</v>
      </c>
      <c r="E13" s="123">
        <v>11770.41</v>
      </c>
    </row>
    <row r="14" spans="1:5" ht="12" customHeight="1" x14ac:dyDescent="0.2">
      <c r="A14" s="15">
        <v>6</v>
      </c>
      <c r="B14" s="16" t="s">
        <v>16</v>
      </c>
      <c r="C14" s="117">
        <v>0</v>
      </c>
      <c r="D14" s="171"/>
      <c r="E14" s="123">
        <v>0</v>
      </c>
    </row>
    <row r="15" spans="1:5" ht="12" customHeight="1" x14ac:dyDescent="0.2">
      <c r="A15" s="15">
        <v>7</v>
      </c>
      <c r="B15" s="16" t="s">
        <v>17</v>
      </c>
      <c r="C15" s="117">
        <v>0</v>
      </c>
      <c r="D15" s="171"/>
      <c r="E15" s="123">
        <v>0</v>
      </c>
    </row>
    <row r="16" spans="1:5" ht="12" customHeight="1" x14ac:dyDescent="0.2">
      <c r="A16" s="15">
        <v>8</v>
      </c>
      <c r="B16" s="16" t="s">
        <v>18</v>
      </c>
      <c r="C16" s="117">
        <v>434440.97000000003</v>
      </c>
      <c r="D16" s="171"/>
      <c r="E16" s="123">
        <v>434440.97000000003</v>
      </c>
    </row>
    <row r="17" spans="1:5" ht="12" customHeight="1" x14ac:dyDescent="0.2">
      <c r="A17" s="15">
        <v>9</v>
      </c>
      <c r="B17" s="16" t="s">
        <v>19</v>
      </c>
      <c r="C17" s="117">
        <v>223595.99</v>
      </c>
      <c r="D17" s="117">
        <v>29.552</v>
      </c>
      <c r="E17" s="123">
        <v>223625.54199999999</v>
      </c>
    </row>
    <row r="18" spans="1:5" ht="12" customHeight="1" thickBot="1" x14ac:dyDescent="0.25">
      <c r="A18" s="13">
        <v>10</v>
      </c>
      <c r="B18" s="17" t="s">
        <v>20</v>
      </c>
      <c r="C18" s="195">
        <f>SUM(C7:C8,C11:C17)</f>
        <v>1933648.5899999999</v>
      </c>
      <c r="D18" s="195">
        <f>SUM(D7:D8,D11:D17)</f>
        <v>141467.7164</v>
      </c>
      <c r="E18" s="196">
        <f>SUM(E7:E8,E11:E17)</f>
        <v>2075116.3063999997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16">
        <v>157734.70000000001</v>
      </c>
      <c r="D20" s="116">
        <v>0</v>
      </c>
      <c r="E20" s="122">
        <v>157734.70000000001</v>
      </c>
    </row>
    <row r="21" spans="1:5" ht="12" customHeight="1" x14ac:dyDescent="0.2">
      <c r="A21" s="15">
        <v>12</v>
      </c>
      <c r="B21" s="16" t="s">
        <v>23</v>
      </c>
      <c r="C21" s="117">
        <v>639853.6</v>
      </c>
      <c r="D21" s="117">
        <v>38417.599999999999</v>
      </c>
      <c r="E21" s="123">
        <v>678271.2</v>
      </c>
    </row>
    <row r="22" spans="1:5" ht="12" customHeight="1" x14ac:dyDescent="0.2">
      <c r="A22" s="15">
        <v>13</v>
      </c>
      <c r="B22" s="16" t="s">
        <v>24</v>
      </c>
      <c r="C22" s="117">
        <v>0</v>
      </c>
      <c r="D22" s="117">
        <v>0</v>
      </c>
      <c r="E22" s="123">
        <v>0</v>
      </c>
    </row>
    <row r="23" spans="1:5" ht="12" customHeight="1" x14ac:dyDescent="0.2">
      <c r="A23" s="13">
        <v>14</v>
      </c>
      <c r="B23" s="16" t="s">
        <v>25</v>
      </c>
      <c r="C23" s="117">
        <v>0</v>
      </c>
      <c r="D23" s="117">
        <v>0</v>
      </c>
      <c r="E23" s="123">
        <v>0</v>
      </c>
    </row>
    <row r="24" spans="1:5" ht="12" customHeight="1" x14ac:dyDescent="0.2">
      <c r="A24" s="15">
        <v>15</v>
      </c>
      <c r="B24" s="16" t="s">
        <v>26</v>
      </c>
      <c r="C24" s="117">
        <v>48529.09</v>
      </c>
      <c r="D24" s="117">
        <v>0</v>
      </c>
      <c r="E24" s="123">
        <v>48529.09</v>
      </c>
    </row>
    <row r="25" spans="1:5" ht="12" customHeight="1" x14ac:dyDescent="0.2">
      <c r="A25" s="15">
        <v>16</v>
      </c>
      <c r="B25" s="16" t="s">
        <v>101</v>
      </c>
      <c r="C25" s="117">
        <v>0</v>
      </c>
      <c r="D25" s="117">
        <v>0</v>
      </c>
      <c r="E25" s="123">
        <v>0</v>
      </c>
    </row>
    <row r="26" spans="1:5" ht="12" customHeight="1" thickBot="1" x14ac:dyDescent="0.25">
      <c r="A26" s="13">
        <v>17</v>
      </c>
      <c r="B26" s="17" t="s">
        <v>27</v>
      </c>
      <c r="C26" s="118">
        <v>846117.39</v>
      </c>
      <c r="D26" s="118">
        <v>38417.599999999999</v>
      </c>
      <c r="E26" s="124">
        <v>884534.99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97">
        <v>18</v>
      </c>
      <c r="B28" s="198" t="s">
        <v>29</v>
      </c>
      <c r="C28" s="199">
        <v>1203000</v>
      </c>
      <c r="D28" s="200"/>
      <c r="E28" s="201">
        <v>1203000</v>
      </c>
    </row>
    <row r="29" spans="1:5" ht="12" customHeight="1" x14ac:dyDescent="0.2">
      <c r="A29" s="202">
        <v>19</v>
      </c>
      <c r="B29" s="203" t="s">
        <v>30</v>
      </c>
      <c r="C29" s="204">
        <v>0</v>
      </c>
      <c r="D29" s="205"/>
      <c r="E29" s="206">
        <v>0</v>
      </c>
    </row>
    <row r="30" spans="1:5" ht="12" customHeight="1" x14ac:dyDescent="0.2">
      <c r="A30" s="202">
        <v>20</v>
      </c>
      <c r="B30" s="207" t="s">
        <v>102</v>
      </c>
      <c r="C30" s="204">
        <v>0</v>
      </c>
      <c r="D30" s="205"/>
      <c r="E30" s="206">
        <v>0</v>
      </c>
    </row>
    <row r="31" spans="1:5" ht="12" customHeight="1" x14ac:dyDescent="0.2">
      <c r="A31" s="202">
        <v>21</v>
      </c>
      <c r="B31" s="203" t="s">
        <v>31</v>
      </c>
      <c r="C31" s="204">
        <v>0</v>
      </c>
      <c r="D31" s="205"/>
      <c r="E31" s="206">
        <v>0</v>
      </c>
    </row>
    <row r="32" spans="1:5" ht="12" customHeight="1" x14ac:dyDescent="0.2">
      <c r="A32" s="202">
        <v>22</v>
      </c>
      <c r="B32" s="203" t="s">
        <v>32</v>
      </c>
      <c r="C32" s="204">
        <v>-12418.680000000037</v>
      </c>
      <c r="D32" s="205"/>
      <c r="E32" s="206">
        <v>-12418.680000000037</v>
      </c>
    </row>
    <row r="33" spans="1:5" ht="12" customHeight="1" x14ac:dyDescent="0.2">
      <c r="A33" s="202">
        <v>23</v>
      </c>
      <c r="B33" s="203" t="s">
        <v>33</v>
      </c>
      <c r="C33" s="204">
        <v>0</v>
      </c>
      <c r="D33" s="205"/>
      <c r="E33" s="206">
        <v>0</v>
      </c>
    </row>
    <row r="34" spans="1:5" ht="12" customHeight="1" thickBot="1" x14ac:dyDescent="0.25">
      <c r="A34" s="208">
        <v>24</v>
      </c>
      <c r="B34" s="209" t="s">
        <v>34</v>
      </c>
      <c r="C34" s="195">
        <v>1190581.32</v>
      </c>
      <c r="D34" s="205"/>
      <c r="E34" s="196">
        <v>1190581.32</v>
      </c>
    </row>
    <row r="35" spans="1:5" ht="12" customHeight="1" thickBot="1" x14ac:dyDescent="0.25">
      <c r="A35" s="120">
        <v>25</v>
      </c>
      <c r="B35" s="121" t="s">
        <v>35</v>
      </c>
      <c r="C35" s="119">
        <v>2036698.71</v>
      </c>
      <c r="D35" s="119">
        <v>38417.599999999999</v>
      </c>
      <c r="E35" s="125">
        <v>2075116.31</v>
      </c>
    </row>
    <row r="36" spans="1:5" ht="12" customHeight="1" x14ac:dyDescent="0.2">
      <c r="A36" s="2"/>
      <c r="B36" s="2"/>
      <c r="C36" s="18"/>
      <c r="D36" s="18"/>
      <c r="E36" s="18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19"/>
      <c r="D38" s="20"/>
      <c r="E38" s="2"/>
    </row>
    <row r="39" spans="1:5" ht="12" customHeight="1" x14ac:dyDescent="0.2">
      <c r="A39" s="2"/>
      <c r="B39" s="2" t="s">
        <v>100</v>
      </c>
      <c r="C39" s="2"/>
      <c r="D39" s="21"/>
      <c r="E39" s="2"/>
    </row>
    <row r="40" spans="1:5" ht="12" customHeight="1" x14ac:dyDescent="0.2">
      <c r="C40" s="22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zoomScaleSheetLayoutView="90" workbookViewId="0">
      <selection activeCell="J60" sqref="J60"/>
    </sheetView>
  </sheetViews>
  <sheetFormatPr defaultColWidth="9.140625" defaultRowHeight="11.25" x14ac:dyDescent="0.2"/>
  <cols>
    <col min="1" max="1" width="8.140625" style="51" bestFit="1" customWidth="1"/>
    <col min="2" max="2" width="48.85546875" style="51" customWidth="1"/>
    <col min="3" max="4" width="12" style="51" customWidth="1"/>
    <col min="5" max="5" width="12" style="170" customWidth="1"/>
    <col min="6" max="16384" width="9.140625" style="24"/>
  </cols>
  <sheetData>
    <row r="1" spans="1:5" x14ac:dyDescent="0.2">
      <c r="A1" s="129" t="s">
        <v>103</v>
      </c>
      <c r="B1" s="115" t="str">
        <f>Info!B1</f>
        <v>შპს. მისო "ექსპრეს კაპიტალ+"</v>
      </c>
      <c r="C1" s="23"/>
      <c r="D1" s="23"/>
      <c r="E1" s="159"/>
    </row>
    <row r="2" spans="1:5" x14ac:dyDescent="0.2">
      <c r="A2" s="129" t="s">
        <v>0</v>
      </c>
      <c r="B2" s="174">
        <f>Info!B2</f>
        <v>43738</v>
      </c>
      <c r="C2" s="23"/>
      <c r="D2" s="23"/>
      <c r="E2" s="159"/>
    </row>
    <row r="3" spans="1:5" x14ac:dyDescent="0.2">
      <c r="A3" s="23"/>
      <c r="B3" s="25"/>
      <c r="C3" s="23"/>
      <c r="D3" s="23"/>
      <c r="E3" s="159"/>
    </row>
    <row r="4" spans="1:5" ht="12" thickBot="1" x14ac:dyDescent="0.25">
      <c r="A4" s="26" t="s">
        <v>36</v>
      </c>
      <c r="B4" s="27" t="s">
        <v>37</v>
      </c>
      <c r="C4" s="23"/>
      <c r="D4" s="23"/>
      <c r="E4" s="28" t="s">
        <v>3</v>
      </c>
    </row>
    <row r="5" spans="1:5" ht="12" thickBot="1" x14ac:dyDescent="0.25">
      <c r="A5" s="29" t="s">
        <v>4</v>
      </c>
      <c r="B5" s="30"/>
      <c r="C5" s="31" t="s">
        <v>6</v>
      </c>
      <c r="D5" s="32" t="s">
        <v>7</v>
      </c>
      <c r="E5" s="33" t="s">
        <v>8</v>
      </c>
    </row>
    <row r="6" spans="1:5" ht="12" thickBot="1" x14ac:dyDescent="0.25">
      <c r="A6" s="34"/>
      <c r="B6" s="35" t="s">
        <v>38</v>
      </c>
      <c r="C6" s="35"/>
      <c r="D6" s="35"/>
      <c r="E6" s="35"/>
    </row>
    <row r="7" spans="1:5" x14ac:dyDescent="0.2">
      <c r="A7" s="83">
        <v>1</v>
      </c>
      <c r="B7" s="36" t="s">
        <v>39</v>
      </c>
      <c r="C7" s="37"/>
      <c r="D7" s="38"/>
      <c r="E7" s="160">
        <v>0</v>
      </c>
    </row>
    <row r="8" spans="1:5" x14ac:dyDescent="0.2">
      <c r="A8" s="83">
        <v>2</v>
      </c>
      <c r="B8" s="39" t="s">
        <v>40</v>
      </c>
      <c r="C8" s="130">
        <v>185736.77</v>
      </c>
      <c r="D8" s="131">
        <v>0</v>
      </c>
      <c r="E8" s="161">
        <v>185736.77</v>
      </c>
    </row>
    <row r="9" spans="1:5" x14ac:dyDescent="0.2">
      <c r="A9" s="83">
        <v>2.1</v>
      </c>
      <c r="B9" s="40" t="s">
        <v>108</v>
      </c>
      <c r="C9" s="175">
        <v>185736.77</v>
      </c>
      <c r="D9" s="38"/>
      <c r="E9" s="162">
        <v>185736.77</v>
      </c>
    </row>
    <row r="10" spans="1:5" x14ac:dyDescent="0.2">
      <c r="A10" s="83">
        <v>2.2000000000000002</v>
      </c>
      <c r="B10" s="40" t="s">
        <v>41</v>
      </c>
      <c r="C10" s="37"/>
      <c r="D10" s="38"/>
      <c r="E10" s="162">
        <v>0</v>
      </c>
    </row>
    <row r="11" spans="1:5" x14ac:dyDescent="0.2">
      <c r="A11" s="83">
        <v>2.2999999999999998</v>
      </c>
      <c r="B11" s="40" t="s">
        <v>109</v>
      </c>
      <c r="C11" s="37"/>
      <c r="D11" s="38"/>
      <c r="E11" s="162">
        <v>0</v>
      </c>
    </row>
    <row r="12" spans="1:5" x14ac:dyDescent="0.2">
      <c r="A12" s="83">
        <v>2.4</v>
      </c>
      <c r="B12" s="40" t="s">
        <v>42</v>
      </c>
      <c r="C12" s="37"/>
      <c r="D12" s="38"/>
      <c r="E12" s="162">
        <v>0</v>
      </c>
    </row>
    <row r="13" spans="1:5" x14ac:dyDescent="0.2">
      <c r="A13" s="83">
        <v>2.5</v>
      </c>
      <c r="B13" s="40" t="s">
        <v>43</v>
      </c>
      <c r="C13" s="37"/>
      <c r="D13" s="38"/>
      <c r="E13" s="162">
        <v>0</v>
      </c>
    </row>
    <row r="14" spans="1:5" x14ac:dyDescent="0.2">
      <c r="A14" s="83">
        <v>2.6</v>
      </c>
      <c r="B14" s="40" t="s">
        <v>44</v>
      </c>
      <c r="C14" s="37"/>
      <c r="D14" s="38"/>
      <c r="E14" s="162">
        <v>0</v>
      </c>
    </row>
    <row r="15" spans="1:5" x14ac:dyDescent="0.2">
      <c r="A15" s="83">
        <v>2.7</v>
      </c>
      <c r="B15" s="40" t="s">
        <v>45</v>
      </c>
      <c r="C15" s="37"/>
      <c r="D15" s="38"/>
      <c r="E15" s="162">
        <v>0</v>
      </c>
    </row>
    <row r="16" spans="1:5" x14ac:dyDescent="0.2">
      <c r="A16" s="83">
        <v>3</v>
      </c>
      <c r="B16" s="39" t="s">
        <v>46</v>
      </c>
      <c r="C16" s="130">
        <v>102831.54</v>
      </c>
      <c r="D16" s="131">
        <v>0</v>
      </c>
      <c r="E16" s="161">
        <v>102831.54</v>
      </c>
    </row>
    <row r="17" spans="1:5" x14ac:dyDescent="0.2">
      <c r="A17" s="83">
        <v>3.1</v>
      </c>
      <c r="B17" s="40" t="s">
        <v>47</v>
      </c>
      <c r="C17" s="175">
        <v>102831.54</v>
      </c>
      <c r="D17" s="38"/>
      <c r="E17" s="162">
        <v>102831.54</v>
      </c>
    </row>
    <row r="18" spans="1:5" x14ac:dyDescent="0.2">
      <c r="A18" s="83">
        <v>3.2</v>
      </c>
      <c r="B18" s="40" t="s">
        <v>48</v>
      </c>
      <c r="C18" s="37"/>
      <c r="D18" s="38"/>
      <c r="E18" s="162">
        <v>0</v>
      </c>
    </row>
    <row r="19" spans="1:5" x14ac:dyDescent="0.2">
      <c r="A19" s="83">
        <v>3.3</v>
      </c>
      <c r="B19" s="40" t="s">
        <v>49</v>
      </c>
      <c r="C19" s="37"/>
      <c r="D19" s="38"/>
      <c r="E19" s="162">
        <v>0</v>
      </c>
    </row>
    <row r="20" spans="1:5" x14ac:dyDescent="0.2">
      <c r="A20" s="83">
        <v>3.4</v>
      </c>
      <c r="B20" s="40" t="s">
        <v>50</v>
      </c>
      <c r="C20" s="37"/>
      <c r="D20" s="38"/>
      <c r="E20" s="162">
        <v>0</v>
      </c>
    </row>
    <row r="21" spans="1:5" ht="22.5" x14ac:dyDescent="0.2">
      <c r="A21" s="83">
        <v>4</v>
      </c>
      <c r="B21" s="41" t="s">
        <v>51</v>
      </c>
      <c r="C21" s="175">
        <v>103220.95</v>
      </c>
      <c r="D21" s="38"/>
      <c r="E21" s="161">
        <v>103220.95</v>
      </c>
    </row>
    <row r="22" spans="1:5" ht="22.5" x14ac:dyDescent="0.2">
      <c r="A22" s="83">
        <v>5</v>
      </c>
      <c r="B22" s="41" t="s">
        <v>52</v>
      </c>
      <c r="C22" s="37"/>
      <c r="D22" s="38"/>
      <c r="E22" s="161">
        <v>0</v>
      </c>
    </row>
    <row r="23" spans="1:5" x14ac:dyDescent="0.2">
      <c r="A23" s="84">
        <v>6</v>
      </c>
      <c r="B23" s="42" t="s">
        <v>53</v>
      </c>
      <c r="C23" s="85"/>
      <c r="D23" s="86"/>
      <c r="E23" s="163">
        <v>0</v>
      </c>
    </row>
    <row r="24" spans="1:5" ht="12" thickBot="1" x14ac:dyDescent="0.25">
      <c r="A24" s="89">
        <v>7</v>
      </c>
      <c r="B24" s="132" t="s">
        <v>54</v>
      </c>
      <c r="C24" s="133">
        <v>391789.25999999995</v>
      </c>
      <c r="D24" s="133">
        <v>0</v>
      </c>
      <c r="E24" s="134">
        <v>391789.25999999995</v>
      </c>
    </row>
    <row r="25" spans="1:5" ht="12" thickBot="1" x14ac:dyDescent="0.25">
      <c r="A25" s="43"/>
      <c r="B25" s="35" t="s">
        <v>55</v>
      </c>
      <c r="C25" s="35"/>
      <c r="D25" s="35"/>
      <c r="E25" s="35"/>
    </row>
    <row r="26" spans="1:5" ht="22.5" x14ac:dyDescent="0.2">
      <c r="A26" s="83">
        <v>8</v>
      </c>
      <c r="B26" s="44" t="s">
        <v>56</v>
      </c>
      <c r="C26" s="176">
        <v>30035.39</v>
      </c>
      <c r="D26" s="45"/>
      <c r="E26" s="160">
        <v>30035.39</v>
      </c>
    </row>
    <row r="27" spans="1:5" x14ac:dyDescent="0.2">
      <c r="A27" s="83">
        <v>9</v>
      </c>
      <c r="B27" s="46" t="s">
        <v>57</v>
      </c>
      <c r="C27" s="177">
        <v>19555.669999999998</v>
      </c>
      <c r="D27" s="178">
        <v>29888.79</v>
      </c>
      <c r="E27" s="161">
        <v>49444.46</v>
      </c>
    </row>
    <row r="28" spans="1:5" x14ac:dyDescent="0.2">
      <c r="A28" s="83">
        <v>10</v>
      </c>
      <c r="B28" s="46" t="s">
        <v>58</v>
      </c>
      <c r="C28" s="47"/>
      <c r="D28" s="48"/>
      <c r="E28" s="161">
        <v>0</v>
      </c>
    </row>
    <row r="29" spans="1:5" x14ac:dyDescent="0.2">
      <c r="A29" s="83">
        <v>11</v>
      </c>
      <c r="B29" s="46" t="s">
        <v>59</v>
      </c>
      <c r="C29" s="47"/>
      <c r="D29" s="48"/>
      <c r="E29" s="161">
        <v>0</v>
      </c>
    </row>
    <row r="30" spans="1:5" x14ac:dyDescent="0.2">
      <c r="A30" s="83">
        <v>12</v>
      </c>
      <c r="B30" s="46" t="s">
        <v>60</v>
      </c>
      <c r="C30" s="47"/>
      <c r="D30" s="48"/>
      <c r="E30" s="161">
        <v>0</v>
      </c>
    </row>
    <row r="31" spans="1:5" x14ac:dyDescent="0.2">
      <c r="A31" s="83">
        <v>13</v>
      </c>
      <c r="B31" s="46" t="s">
        <v>61</v>
      </c>
      <c r="C31" s="47"/>
      <c r="D31" s="48"/>
      <c r="E31" s="161">
        <v>0</v>
      </c>
    </row>
    <row r="32" spans="1:5" x14ac:dyDescent="0.2">
      <c r="A32" s="83">
        <v>14</v>
      </c>
      <c r="B32" s="49" t="s">
        <v>62</v>
      </c>
      <c r="C32" s="47"/>
      <c r="D32" s="48"/>
      <c r="E32" s="161">
        <v>0</v>
      </c>
    </row>
    <row r="33" spans="1:5" ht="12" thickBot="1" x14ac:dyDescent="0.25">
      <c r="A33" s="87">
        <v>15</v>
      </c>
      <c r="B33" s="50" t="s">
        <v>63</v>
      </c>
      <c r="C33" s="135">
        <v>49591.06</v>
      </c>
      <c r="D33" s="136">
        <v>29888.79</v>
      </c>
      <c r="E33" s="137">
        <v>79479.850000000006</v>
      </c>
    </row>
    <row r="34" spans="1:5" ht="12" thickBot="1" x14ac:dyDescent="0.25">
      <c r="A34" s="93">
        <v>16</v>
      </c>
      <c r="B34" s="138" t="s">
        <v>64</v>
      </c>
      <c r="C34" s="133">
        <v>342198.19999999995</v>
      </c>
      <c r="D34" s="139">
        <v>-29888.79</v>
      </c>
      <c r="E34" s="134">
        <v>312309.40999999997</v>
      </c>
    </row>
    <row r="35" spans="1:5" ht="12" thickBot="1" x14ac:dyDescent="0.25">
      <c r="A35" s="88"/>
      <c r="B35" s="35" t="s">
        <v>65</v>
      </c>
      <c r="C35" s="35"/>
      <c r="D35" s="35"/>
      <c r="E35" s="35"/>
    </row>
    <row r="36" spans="1:5" x14ac:dyDescent="0.2">
      <c r="A36" s="89">
        <v>17</v>
      </c>
      <c r="B36" s="52" t="s">
        <v>66</v>
      </c>
      <c r="C36" s="140">
        <v>5790.85</v>
      </c>
      <c r="D36" s="141">
        <v>0</v>
      </c>
      <c r="E36" s="160">
        <v>5790.85</v>
      </c>
    </row>
    <row r="37" spans="1:5" ht="22.5" x14ac:dyDescent="0.2">
      <c r="A37" s="83">
        <v>17.100000000000001</v>
      </c>
      <c r="B37" s="53" t="s">
        <v>110</v>
      </c>
      <c r="C37" s="175">
        <v>13854.01</v>
      </c>
      <c r="D37" s="38"/>
      <c r="E37" s="162">
        <v>13854.01</v>
      </c>
    </row>
    <row r="38" spans="1:5" ht="22.5" x14ac:dyDescent="0.2">
      <c r="A38" s="83">
        <v>17.2</v>
      </c>
      <c r="B38" s="53" t="s">
        <v>111</v>
      </c>
      <c r="C38" s="175">
        <v>8063.16</v>
      </c>
      <c r="D38" s="38"/>
      <c r="E38" s="162">
        <v>8063.16</v>
      </c>
    </row>
    <row r="39" spans="1:5" x14ac:dyDescent="0.2">
      <c r="A39" s="83">
        <v>18</v>
      </c>
      <c r="B39" s="41" t="s">
        <v>67</v>
      </c>
      <c r="C39" s="47"/>
      <c r="D39" s="48"/>
      <c r="E39" s="161">
        <v>0</v>
      </c>
    </row>
    <row r="40" spans="1:5" x14ac:dyDescent="0.2">
      <c r="A40" s="83">
        <v>19</v>
      </c>
      <c r="B40" s="41" t="s">
        <v>68</v>
      </c>
      <c r="C40" s="47"/>
      <c r="D40" s="48"/>
      <c r="E40" s="161">
        <v>0</v>
      </c>
    </row>
    <row r="41" spans="1:5" ht="22.5" x14ac:dyDescent="0.2">
      <c r="A41" s="83">
        <v>20</v>
      </c>
      <c r="B41" s="41" t="s">
        <v>69</v>
      </c>
      <c r="C41" s="177">
        <v>10638.49</v>
      </c>
      <c r="D41" s="48"/>
      <c r="E41" s="161">
        <v>10638.49</v>
      </c>
    </row>
    <row r="42" spans="1:5" x14ac:dyDescent="0.2">
      <c r="A42" s="83">
        <v>21</v>
      </c>
      <c r="B42" s="41" t="s">
        <v>70</v>
      </c>
      <c r="C42" s="177">
        <v>-42552.2</v>
      </c>
      <c r="D42" s="48"/>
      <c r="E42" s="161">
        <v>-42552.2</v>
      </c>
    </row>
    <row r="43" spans="1:5" x14ac:dyDescent="0.2">
      <c r="A43" s="83">
        <v>22</v>
      </c>
      <c r="B43" s="41" t="s">
        <v>71</v>
      </c>
      <c r="C43" s="47"/>
      <c r="D43" s="48"/>
      <c r="E43" s="161">
        <v>0</v>
      </c>
    </row>
    <row r="44" spans="1:5" x14ac:dyDescent="0.2">
      <c r="A44" s="84">
        <v>23</v>
      </c>
      <c r="B44" s="42" t="s">
        <v>72</v>
      </c>
      <c r="C44" s="179">
        <v>1973.54</v>
      </c>
      <c r="D44" s="90"/>
      <c r="E44" s="163">
        <v>1973.54</v>
      </c>
    </row>
    <row r="45" spans="1:5" ht="12" thickBot="1" x14ac:dyDescent="0.25">
      <c r="A45" s="89">
        <v>24</v>
      </c>
      <c r="B45" s="138" t="s">
        <v>73</v>
      </c>
      <c r="C45" s="133">
        <v>-24149.319999999996</v>
      </c>
      <c r="D45" s="139">
        <v>0</v>
      </c>
      <c r="E45" s="134">
        <v>-24149.319999999996</v>
      </c>
    </row>
    <row r="46" spans="1:5" ht="12" thickBot="1" x14ac:dyDescent="0.25">
      <c r="A46" s="43"/>
      <c r="B46" s="35" t="s">
        <v>74</v>
      </c>
      <c r="C46" s="35"/>
      <c r="D46" s="35"/>
      <c r="E46" s="35"/>
    </row>
    <row r="47" spans="1:5" ht="22.5" x14ac:dyDescent="0.2">
      <c r="A47" s="83">
        <v>25</v>
      </c>
      <c r="B47" s="36" t="s">
        <v>75</v>
      </c>
      <c r="C47" s="177">
        <v>18484.189999999999</v>
      </c>
      <c r="D47" s="48"/>
      <c r="E47" s="164">
        <v>18484.189999999999</v>
      </c>
    </row>
    <row r="48" spans="1:5" x14ac:dyDescent="0.2">
      <c r="A48" s="83">
        <v>26</v>
      </c>
      <c r="B48" s="41" t="s">
        <v>76</v>
      </c>
      <c r="C48" s="177">
        <v>130419.5</v>
      </c>
      <c r="D48" s="48"/>
      <c r="E48" s="165">
        <v>130419.5</v>
      </c>
    </row>
    <row r="49" spans="1:5" x14ac:dyDescent="0.2">
      <c r="A49" s="83">
        <v>27</v>
      </c>
      <c r="B49" s="41" t="s">
        <v>77</v>
      </c>
      <c r="C49" s="177">
        <v>7021.74</v>
      </c>
      <c r="D49" s="48"/>
      <c r="E49" s="165">
        <v>7021.74</v>
      </c>
    </row>
    <row r="50" spans="1:5" x14ac:dyDescent="0.2">
      <c r="A50" s="83">
        <v>28</v>
      </c>
      <c r="B50" s="41" t="s">
        <v>78</v>
      </c>
      <c r="C50" s="177">
        <v>24616.32</v>
      </c>
      <c r="D50" s="48"/>
      <c r="E50" s="165">
        <v>24616.32</v>
      </c>
    </row>
    <row r="51" spans="1:5" x14ac:dyDescent="0.2">
      <c r="A51" s="83">
        <v>29</v>
      </c>
      <c r="B51" s="41" t="s">
        <v>79</v>
      </c>
      <c r="C51" s="177"/>
      <c r="D51" s="48"/>
      <c r="E51" s="165">
        <v>0</v>
      </c>
    </row>
    <row r="52" spans="1:5" x14ac:dyDescent="0.2">
      <c r="A52" s="83">
        <v>30</v>
      </c>
      <c r="B52" s="41" t="s">
        <v>80</v>
      </c>
      <c r="C52" s="177">
        <v>49132.17</v>
      </c>
      <c r="D52" s="48"/>
      <c r="E52" s="165">
        <v>49132.17</v>
      </c>
    </row>
    <row r="53" spans="1:5" x14ac:dyDescent="0.2">
      <c r="A53" s="84">
        <v>31</v>
      </c>
      <c r="B53" s="54" t="s">
        <v>81</v>
      </c>
      <c r="C53" s="142">
        <v>229673.91999999998</v>
      </c>
      <c r="D53" s="143">
        <v>0</v>
      </c>
      <c r="E53" s="166">
        <v>229673.91999999998</v>
      </c>
    </row>
    <row r="54" spans="1:5" ht="12" thickBot="1" x14ac:dyDescent="0.25">
      <c r="A54" s="89">
        <v>32</v>
      </c>
      <c r="B54" s="144" t="s">
        <v>82</v>
      </c>
      <c r="C54" s="145">
        <v>-253823.24</v>
      </c>
      <c r="D54" s="146">
        <v>0</v>
      </c>
      <c r="E54" s="147">
        <v>-253823.24</v>
      </c>
    </row>
    <row r="55" spans="1:5" ht="12" thickBot="1" x14ac:dyDescent="0.25">
      <c r="A55" s="148"/>
      <c r="B55" s="148"/>
      <c r="C55" s="149"/>
      <c r="D55" s="149"/>
      <c r="E55" s="149"/>
    </row>
    <row r="56" spans="1:5" ht="12" thickBot="1" x14ac:dyDescent="0.25">
      <c r="A56" s="83">
        <v>33</v>
      </c>
      <c r="B56" s="72" t="s">
        <v>83</v>
      </c>
      <c r="C56" s="150">
        <v>88374.959999999963</v>
      </c>
      <c r="D56" s="151">
        <v>-29888.79</v>
      </c>
      <c r="E56" s="152">
        <v>58486.169999999962</v>
      </c>
    </row>
    <row r="57" spans="1:5" ht="12" thickBot="1" x14ac:dyDescent="0.25">
      <c r="A57" s="55"/>
      <c r="B57" s="56"/>
      <c r="C57" s="57"/>
      <c r="D57" s="58"/>
      <c r="E57" s="149"/>
    </row>
    <row r="58" spans="1:5" x14ac:dyDescent="0.2">
      <c r="A58" s="83">
        <v>34</v>
      </c>
      <c r="B58" s="36" t="s">
        <v>84</v>
      </c>
      <c r="C58" s="180">
        <v>70905.279999999999</v>
      </c>
      <c r="D58" s="59"/>
      <c r="E58" s="164">
        <v>70905.279999999999</v>
      </c>
    </row>
    <row r="59" spans="1:5" ht="22.5" x14ac:dyDescent="0.2">
      <c r="A59" s="83">
        <v>35</v>
      </c>
      <c r="B59" s="41" t="s">
        <v>85</v>
      </c>
      <c r="C59" s="60"/>
      <c r="D59" s="61"/>
      <c r="E59" s="165">
        <v>0</v>
      </c>
    </row>
    <row r="60" spans="1:5" ht="22.5" x14ac:dyDescent="0.2">
      <c r="A60" s="84">
        <v>36</v>
      </c>
      <c r="B60" s="42" t="s">
        <v>86</v>
      </c>
      <c r="C60" s="62"/>
      <c r="D60" s="63"/>
      <c r="E60" s="166">
        <v>0</v>
      </c>
    </row>
    <row r="61" spans="1:5" ht="12" thickBot="1" x14ac:dyDescent="0.25">
      <c r="A61" s="91">
        <v>37</v>
      </c>
      <c r="B61" s="138" t="s">
        <v>87</v>
      </c>
      <c r="C61" s="155">
        <v>70905.279999999999</v>
      </c>
      <c r="D61" s="64"/>
      <c r="E61" s="153">
        <v>70905.279999999999</v>
      </c>
    </row>
    <row r="62" spans="1:5" ht="12" thickBot="1" x14ac:dyDescent="0.25">
      <c r="A62" s="92"/>
      <c r="B62" s="65"/>
      <c r="C62" s="66"/>
      <c r="D62" s="66"/>
      <c r="E62" s="167"/>
    </row>
    <row r="63" spans="1:5" ht="23.25" thickBot="1" x14ac:dyDescent="0.25">
      <c r="A63" s="93">
        <v>38</v>
      </c>
      <c r="B63" s="67" t="s">
        <v>88</v>
      </c>
      <c r="C63" s="150">
        <v>17469.679999999964</v>
      </c>
      <c r="D63" s="151">
        <v>-29888.79</v>
      </c>
      <c r="E63" s="152">
        <v>-12419.110000000037</v>
      </c>
    </row>
    <row r="64" spans="1:5" s="71" customFormat="1" ht="12" thickBot="1" x14ac:dyDescent="0.25">
      <c r="A64" s="93">
        <v>39</v>
      </c>
      <c r="B64" s="68" t="s">
        <v>89</v>
      </c>
      <c r="C64" s="69"/>
      <c r="D64" s="70"/>
      <c r="E64" s="167">
        <v>0</v>
      </c>
    </row>
    <row r="65" spans="1:5" ht="12" thickBot="1" x14ac:dyDescent="0.25">
      <c r="A65" s="93">
        <v>40</v>
      </c>
      <c r="B65" s="72" t="s">
        <v>90</v>
      </c>
      <c r="C65" s="150">
        <v>17469.679999999964</v>
      </c>
      <c r="D65" s="151">
        <v>-29888.79</v>
      </c>
      <c r="E65" s="152">
        <v>-12419.110000000037</v>
      </c>
    </row>
    <row r="66" spans="1:5" s="71" customFormat="1" ht="12" thickBot="1" x14ac:dyDescent="0.25">
      <c r="A66" s="93">
        <v>41</v>
      </c>
      <c r="B66" s="73" t="s">
        <v>91</v>
      </c>
      <c r="C66" s="74"/>
      <c r="D66" s="75"/>
      <c r="E66" s="153">
        <v>0</v>
      </c>
    </row>
    <row r="67" spans="1:5" ht="12" thickBot="1" x14ac:dyDescent="0.25">
      <c r="A67" s="156">
        <v>42</v>
      </c>
      <c r="B67" s="157" t="s">
        <v>92</v>
      </c>
      <c r="C67" s="158">
        <v>17469.679999999964</v>
      </c>
      <c r="D67" s="158">
        <v>-29888.79</v>
      </c>
      <c r="E67" s="154">
        <v>-12419.110000000037</v>
      </c>
    </row>
    <row r="68" spans="1:5" ht="12" thickTop="1" x14ac:dyDescent="0.2">
      <c r="A68" s="76"/>
      <c r="B68" s="23"/>
      <c r="C68" s="77"/>
      <c r="D68" s="77"/>
      <c r="E68" s="168"/>
    </row>
    <row r="69" spans="1:5" x14ac:dyDescent="0.2">
      <c r="A69" s="78"/>
      <c r="B69" s="79" t="s">
        <v>100</v>
      </c>
      <c r="C69" s="80"/>
      <c r="D69" s="80"/>
      <c r="E69" s="169"/>
    </row>
    <row r="70" spans="1:5" x14ac:dyDescent="0.2">
      <c r="A70" s="78"/>
      <c r="B70" s="79"/>
      <c r="C70" s="80"/>
      <c r="D70" s="80"/>
      <c r="E70" s="169"/>
    </row>
    <row r="71" spans="1:5" x14ac:dyDescent="0.2">
      <c r="A71" s="78"/>
      <c r="B71" s="79"/>
      <c r="C71" s="80"/>
      <c r="D71" s="80"/>
      <c r="E71" s="169"/>
    </row>
    <row r="72" spans="1:5" x14ac:dyDescent="0.2">
      <c r="A72" s="79"/>
      <c r="B72" s="80"/>
      <c r="C72" s="80"/>
      <c r="D72" s="80"/>
      <c r="E72" s="169"/>
    </row>
    <row r="73" spans="1:5" x14ac:dyDescent="0.2">
      <c r="A73" s="79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Info!Область_печати</vt:lpstr>
      <vt:lpstr>'RC'!Область_печати</vt:lpstr>
      <vt:lpstr>RI!Область_печати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Nino Jortmenadze</cp:lastModifiedBy>
  <cp:lastPrinted>2018-02-06T12:54:27Z</cp:lastPrinted>
  <dcterms:created xsi:type="dcterms:W3CDTF">2018-01-24T12:10:23Z</dcterms:created>
  <dcterms:modified xsi:type="dcterms:W3CDTF">2019-10-04T09:03:48Z</dcterms:modified>
</cp:coreProperties>
</file>